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xeyparishcouncil-my.sharepoint.com/personal/clerkdoxeypc_doxeyparishcouncil_onmicrosoft_com/Documents/Doxey Current/2024 -25/Accounts/Budget/"/>
    </mc:Choice>
  </mc:AlternateContent>
  <xr:revisionPtr revIDLastSave="0" documentId="8_{CD6B59AF-F968-4AD1-AF7F-807ADA4D1E03}" xr6:coauthVersionLast="47" xr6:coauthVersionMax="47" xr10:uidLastSave="{00000000-0000-0000-0000-000000000000}"/>
  <bookViews>
    <workbookView xWindow="28680" yWindow="-120" windowWidth="29040" windowHeight="15720" xr2:uid="{C527BCC1-B4B9-4058-B50F-CFCF7531AE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  <c r="B47" i="1" s="1"/>
  <c r="B45" i="1"/>
  <c r="B12" i="1"/>
  <c r="B40" i="1"/>
</calcChain>
</file>

<file path=xl/sharedStrings.xml><?xml version="1.0" encoding="utf-8"?>
<sst xmlns="http://schemas.openxmlformats.org/spreadsheetml/2006/main" count="53" uniqueCount="51">
  <si>
    <t>Income</t>
  </si>
  <si>
    <t>Bank interest</t>
  </si>
  <si>
    <t>CCLA Property refund</t>
  </si>
  <si>
    <t>Vat reclaim</t>
  </si>
  <si>
    <t>Precept</t>
  </si>
  <si>
    <t>Doxey Day</t>
  </si>
  <si>
    <t>Grant</t>
  </si>
  <si>
    <t>Bank Transfer</t>
  </si>
  <si>
    <t xml:space="preserve">Section 106 </t>
  </si>
  <si>
    <t>Total</t>
  </si>
  <si>
    <t>Expenditure</t>
  </si>
  <si>
    <t>Clerk salary inc paye</t>
  </si>
  <si>
    <t>Pension employer</t>
  </si>
  <si>
    <t xml:space="preserve">Office expenses </t>
  </si>
  <si>
    <t>Cllr expenses</t>
  </si>
  <si>
    <t>Room hire</t>
  </si>
  <si>
    <t>Training</t>
  </si>
  <si>
    <t>Subscriptions</t>
  </si>
  <si>
    <t>Publicity</t>
  </si>
  <si>
    <t>Audit</t>
  </si>
  <si>
    <t>Insurance</t>
  </si>
  <si>
    <t>FOI and DPA</t>
  </si>
  <si>
    <t>Castle View Park</t>
  </si>
  <si>
    <t>General maintenance</t>
  </si>
  <si>
    <t>Defib costs</t>
  </si>
  <si>
    <t>Amenity visits</t>
  </si>
  <si>
    <t>Election costs</t>
  </si>
  <si>
    <t>Senior citizens meal</t>
  </si>
  <si>
    <t>Street furniture purchase</t>
  </si>
  <si>
    <t>Community grant</t>
  </si>
  <si>
    <t>Contingencies</t>
  </si>
  <si>
    <t>Section 137</t>
  </si>
  <si>
    <t>Section 106</t>
  </si>
  <si>
    <t>TOTAL</t>
  </si>
  <si>
    <t>Notes</t>
  </si>
  <si>
    <t>Includeds estimated 5% increase, backpay + HMRC</t>
  </si>
  <si>
    <t xml:space="preserve">SLCC, SPCA </t>
  </si>
  <si>
    <t>NP Grant</t>
  </si>
  <si>
    <t>Draft Budget 2024-25</t>
  </si>
  <si>
    <t>met critera for GPC</t>
  </si>
  <si>
    <t>expected increase</t>
  </si>
  <si>
    <t>Estimated balance BF from previous financial year</t>
  </si>
  <si>
    <t xml:space="preserve">plus other income </t>
  </si>
  <si>
    <t>Current account only</t>
  </si>
  <si>
    <t>Pension emplyee</t>
  </si>
  <si>
    <t>earmarked £6000 already in reserve account</t>
  </si>
  <si>
    <t>Draft Budget 2024/25</t>
  </si>
  <si>
    <t>Estimated CF to next financial year 2025/27</t>
  </si>
  <si>
    <t>Total income</t>
  </si>
  <si>
    <t>less estimated expenditure 2024/25</t>
  </si>
  <si>
    <t>Precept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</si>
</sst>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49" fontId="4" fillId="0" borderId="1" xfId="0" applyNumberFormat="1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Border="1"/>
    <xf numFmtId="0" fontId="7" fillId="2" borderId="1" xfId="0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 readingOrder="1"/>
    </xf>
    <xf numFmtId="164" fontId="2" fillId="2" borderId="1" xfId="0" applyNumberFormat="1" applyFont="1" applyFill="1" applyBorder="1" applyAlignment="1">
      <alignment vertical="top" wrapText="1" readingOrder="1"/>
    </xf>
    <xf numFmtId="164" fontId="3" fillId="2" borderId="1" xfId="0" applyNumberFormat="1" applyFont="1" applyFill="1" applyBorder="1" applyAlignment="1">
      <alignment vertical="top" wrapText="1" readingOrder="1"/>
    </xf>
    <xf numFmtId="49" fontId="7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  <xf numFmtId="49" fontId="7" fillId="0" borderId="1" xfId="0" applyNumberFormat="1" applyFont="1" applyBorder="1"/>
    <xf numFmtId="49" fontId="4" fillId="0" borderId="3" xfId="0" applyNumberFormat="1" applyFont="1" applyBorder="1"/>
    <xf numFmtId="0" fontId="9" fillId="0" borderId="0" xfId="0" applyFont="1"/>
    <xf numFmtId="0" fontId="9" fillId="0" borderId="2" xfId="0" applyFont="1" applyBorder="1"/>
    <xf numFmtId="164" fontId="1" fillId="2" borderId="1" xfId="0" applyNumberFormat="1" applyFont="1" applyFill="1" applyBorder="1"/>
    <xf numFmtId="49" fontId="4" fillId="0" borderId="4" xfId="0" applyNumberFormat="1" applyFont="1" applyBorder="1"/>
    <xf numFmtId="0" fontId="0" fillId="2" borderId="1" xfId="0" applyFill="1" applyBorder="1" applyAlignment="1">
      <alignment wrapText="1"/>
    </xf>
    <xf numFmtId="164" fontId="5" fillId="0" borderId="1" xfId="0" applyNumberFormat="1" applyFont="1" applyFill="1" applyBorder="1" applyAlignment="1">
      <alignment vertical="top" readingOrder="1"/>
    </xf>
    <xf numFmtId="164" fontId="2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0" fillId="0" borderId="0" xfId="0" applyNumberFormat="1" applyFill="1"/>
    <xf numFmtId="164" fontId="8" fillId="0" borderId="1" xfId="0" applyNumberFormat="1" applyFont="1" applyFill="1" applyBorder="1"/>
    <xf numFmtId="164" fontId="8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E71B-678F-416D-9561-8F69A474CF3F}">
  <dimension ref="A1:I47"/>
  <sheetViews>
    <sheetView tabSelected="1" topLeftCell="A10" zoomScaleNormal="100" workbookViewId="0">
      <selection activeCell="F20" sqref="F20"/>
    </sheetView>
  </sheetViews>
  <sheetFormatPr defaultRowHeight="15" x14ac:dyDescent="0.25"/>
  <cols>
    <col min="1" max="1" width="43.42578125" bestFit="1" customWidth="1"/>
    <col min="2" max="2" width="10.140625" style="28" bestFit="1" customWidth="1"/>
    <col min="3" max="3" width="15" style="2" customWidth="1"/>
  </cols>
  <sheetData>
    <row r="1" spans="1:3" x14ac:dyDescent="0.25">
      <c r="A1" s="19" t="s">
        <v>46</v>
      </c>
      <c r="B1" s="19"/>
      <c r="C1" s="19"/>
    </row>
    <row r="2" spans="1:3" x14ac:dyDescent="0.25">
      <c r="A2" s="20"/>
      <c r="B2" s="20"/>
      <c r="C2" s="20"/>
    </row>
    <row r="3" spans="1:3" ht="38.25" x14ac:dyDescent="0.25">
      <c r="A3" s="10" t="s">
        <v>0</v>
      </c>
      <c r="B3" s="12" t="s">
        <v>38</v>
      </c>
      <c r="C3" s="11" t="s">
        <v>34</v>
      </c>
    </row>
    <row r="4" spans="1:3" x14ac:dyDescent="0.25">
      <c r="A4" s="3" t="s">
        <v>1</v>
      </c>
      <c r="B4" s="24">
        <v>0</v>
      </c>
      <c r="C4" s="4"/>
    </row>
    <row r="5" spans="1:3" x14ac:dyDescent="0.25">
      <c r="A5" s="3" t="s">
        <v>2</v>
      </c>
      <c r="B5" s="24">
        <v>7000</v>
      </c>
      <c r="C5" s="4"/>
    </row>
    <row r="6" spans="1:3" x14ac:dyDescent="0.25">
      <c r="A6" s="3" t="s">
        <v>3</v>
      </c>
      <c r="B6" s="24">
        <v>0</v>
      </c>
      <c r="C6" s="4"/>
    </row>
    <row r="7" spans="1:3" x14ac:dyDescent="0.25">
      <c r="A7" s="3" t="s">
        <v>4</v>
      </c>
      <c r="B7" s="24">
        <v>23780</v>
      </c>
      <c r="C7" s="4"/>
    </row>
    <row r="8" spans="1:3" x14ac:dyDescent="0.25">
      <c r="A8" s="3" t="s">
        <v>5</v>
      </c>
      <c r="B8" s="24">
        <v>500</v>
      </c>
      <c r="C8" s="4"/>
    </row>
    <row r="9" spans="1:3" x14ac:dyDescent="0.25">
      <c r="A9" s="5" t="s">
        <v>6</v>
      </c>
      <c r="B9" s="24">
        <v>1464</v>
      </c>
      <c r="C9" s="4"/>
    </row>
    <row r="10" spans="1:3" x14ac:dyDescent="0.25">
      <c r="A10" s="5" t="s">
        <v>7</v>
      </c>
      <c r="B10" s="24">
        <v>0</v>
      </c>
      <c r="C10" s="4"/>
    </row>
    <row r="11" spans="1:3" x14ac:dyDescent="0.25">
      <c r="A11" s="5" t="s">
        <v>8</v>
      </c>
      <c r="B11" s="24">
        <v>0</v>
      </c>
      <c r="C11" s="4"/>
    </row>
    <row r="12" spans="1:3" x14ac:dyDescent="0.25">
      <c r="A12" s="6" t="s">
        <v>9</v>
      </c>
      <c r="B12" s="25">
        <f>SUM(B4:B11)</f>
        <v>32744</v>
      </c>
      <c r="C12" s="4"/>
    </row>
    <row r="13" spans="1:3" x14ac:dyDescent="0.25">
      <c r="A13" s="7" t="s">
        <v>10</v>
      </c>
      <c r="B13" s="8"/>
      <c r="C13" s="9"/>
    </row>
    <row r="14" spans="1:3" ht="51.75" x14ac:dyDescent="0.25">
      <c r="A14" s="3" t="s">
        <v>11</v>
      </c>
      <c r="B14" s="26">
        <v>12880</v>
      </c>
      <c r="C14" s="4" t="s">
        <v>35</v>
      </c>
    </row>
    <row r="15" spans="1:3" x14ac:dyDescent="0.25">
      <c r="A15" s="3" t="s">
        <v>12</v>
      </c>
      <c r="B15" s="26">
        <v>2659</v>
      </c>
      <c r="C15" s="4"/>
    </row>
    <row r="16" spans="1:3" x14ac:dyDescent="0.25">
      <c r="A16" s="3" t="s">
        <v>44</v>
      </c>
      <c r="B16" s="26">
        <v>620</v>
      </c>
      <c r="C16" s="4"/>
    </row>
    <row r="17" spans="1:9" x14ac:dyDescent="0.25">
      <c r="A17" s="3" t="s">
        <v>13</v>
      </c>
      <c r="B17" s="26">
        <v>600</v>
      </c>
      <c r="C17" s="4"/>
    </row>
    <row r="18" spans="1:9" x14ac:dyDescent="0.25">
      <c r="A18" s="3" t="s">
        <v>14</v>
      </c>
      <c r="B18" s="26">
        <v>0</v>
      </c>
      <c r="C18" s="4"/>
    </row>
    <row r="19" spans="1:9" x14ac:dyDescent="0.25">
      <c r="A19" s="3" t="s">
        <v>15</v>
      </c>
      <c r="B19" s="26">
        <v>240</v>
      </c>
      <c r="C19" s="4"/>
    </row>
    <row r="20" spans="1:9" x14ac:dyDescent="0.25">
      <c r="A20" s="3" t="s">
        <v>16</v>
      </c>
      <c r="B20" s="26">
        <v>500</v>
      </c>
      <c r="C20" s="4"/>
    </row>
    <row r="21" spans="1:9" x14ac:dyDescent="0.25">
      <c r="A21" s="3" t="s">
        <v>17</v>
      </c>
      <c r="B21" s="26">
        <v>600</v>
      </c>
      <c r="C21" s="4" t="s">
        <v>36</v>
      </c>
    </row>
    <row r="22" spans="1:9" x14ac:dyDescent="0.25">
      <c r="A22" s="3" t="s">
        <v>18</v>
      </c>
      <c r="B22" s="26">
        <v>300</v>
      </c>
      <c r="C22" s="4"/>
    </row>
    <row r="23" spans="1:9" x14ac:dyDescent="0.25">
      <c r="A23" s="3" t="s">
        <v>19</v>
      </c>
      <c r="B23" s="26">
        <v>550</v>
      </c>
      <c r="C23" s="4"/>
      <c r="I23" s="1"/>
    </row>
    <row r="24" spans="1:9" x14ac:dyDescent="0.25">
      <c r="A24" s="3" t="s">
        <v>20</v>
      </c>
      <c r="B24" s="26">
        <v>800</v>
      </c>
      <c r="C24" s="4"/>
    </row>
    <row r="25" spans="1:9" x14ac:dyDescent="0.25">
      <c r="A25" s="3" t="s">
        <v>21</v>
      </c>
      <c r="B25" s="26">
        <v>35</v>
      </c>
      <c r="C25" s="4"/>
    </row>
    <row r="26" spans="1:9" x14ac:dyDescent="0.25">
      <c r="A26" s="3" t="s">
        <v>22</v>
      </c>
      <c r="B26" s="26">
        <v>10000</v>
      </c>
      <c r="C26" s="4"/>
    </row>
    <row r="27" spans="1:9" x14ac:dyDescent="0.25">
      <c r="A27" s="3" t="s">
        <v>23</v>
      </c>
      <c r="B27" s="26">
        <v>0</v>
      </c>
      <c r="C27" s="4"/>
    </row>
    <row r="28" spans="1:9" x14ac:dyDescent="0.25">
      <c r="A28" s="3" t="s">
        <v>24</v>
      </c>
      <c r="B28" s="26">
        <v>1500</v>
      </c>
      <c r="C28" s="4"/>
    </row>
    <row r="29" spans="1:9" x14ac:dyDescent="0.25">
      <c r="A29" s="5" t="s">
        <v>5</v>
      </c>
      <c r="B29" s="26">
        <v>3489.84</v>
      </c>
      <c r="C29" s="4"/>
    </row>
    <row r="30" spans="1:9" ht="26.25" x14ac:dyDescent="0.25">
      <c r="A30" s="3" t="s">
        <v>25</v>
      </c>
      <c r="B30" s="26">
        <v>500</v>
      </c>
      <c r="C30" s="4" t="s">
        <v>40</v>
      </c>
    </row>
    <row r="31" spans="1:9" ht="39" x14ac:dyDescent="0.25">
      <c r="A31" s="3" t="s">
        <v>26</v>
      </c>
      <c r="B31" s="26">
        <v>0</v>
      </c>
      <c r="C31" s="4" t="s">
        <v>45</v>
      </c>
    </row>
    <row r="32" spans="1:9" x14ac:dyDescent="0.25">
      <c r="A32" s="3" t="s">
        <v>27</v>
      </c>
      <c r="B32" s="26">
        <v>1000</v>
      </c>
      <c r="C32" s="4"/>
    </row>
    <row r="33" spans="1:7" x14ac:dyDescent="0.25">
      <c r="A33" s="3" t="s">
        <v>28</v>
      </c>
      <c r="B33" s="26">
        <v>0</v>
      </c>
      <c r="C33" s="4"/>
    </row>
    <row r="34" spans="1:7" x14ac:dyDescent="0.25">
      <c r="A34" s="3" t="s">
        <v>29</v>
      </c>
      <c r="B34" s="26">
        <v>500</v>
      </c>
      <c r="C34" s="4"/>
    </row>
    <row r="35" spans="1:7" x14ac:dyDescent="0.25">
      <c r="A35" s="3" t="s">
        <v>7</v>
      </c>
      <c r="B35" s="26">
        <v>0</v>
      </c>
      <c r="C35" s="4"/>
    </row>
    <row r="36" spans="1:7" x14ac:dyDescent="0.25">
      <c r="A36" s="3" t="s">
        <v>30</v>
      </c>
      <c r="B36" s="26">
        <v>2500</v>
      </c>
      <c r="C36" s="4"/>
    </row>
    <row r="37" spans="1:7" ht="26.25" x14ac:dyDescent="0.25">
      <c r="A37" s="3" t="s">
        <v>31</v>
      </c>
      <c r="B37" s="26">
        <v>0</v>
      </c>
      <c r="C37" s="4" t="s">
        <v>39</v>
      </c>
      <c r="G37" s="1"/>
    </row>
    <row r="38" spans="1:7" x14ac:dyDescent="0.25">
      <c r="A38" s="3" t="s">
        <v>32</v>
      </c>
      <c r="B38" s="26">
        <v>0</v>
      </c>
      <c r="C38" s="4"/>
    </row>
    <row r="39" spans="1:7" x14ac:dyDescent="0.25">
      <c r="A39" s="3" t="s">
        <v>37</v>
      </c>
      <c r="B39" s="26">
        <v>0</v>
      </c>
      <c r="C39" s="4"/>
    </row>
    <row r="40" spans="1:7" s="16" customFormat="1" x14ac:dyDescent="0.25">
      <c r="A40" s="13" t="s">
        <v>33</v>
      </c>
      <c r="B40" s="14">
        <f t="shared" ref="B40" si="0">SUM(B14:B39)</f>
        <v>39273.839999999997</v>
      </c>
      <c r="C40" s="15"/>
    </row>
    <row r="42" spans="1:7" x14ac:dyDescent="0.25">
      <c r="A42" s="3" t="s">
        <v>41</v>
      </c>
      <c r="B42" s="29">
        <v>28102.75</v>
      </c>
    </row>
    <row r="43" spans="1:7" x14ac:dyDescent="0.25">
      <c r="A43" s="3" t="s">
        <v>50</v>
      </c>
      <c r="B43" s="29">
        <v>23780</v>
      </c>
    </row>
    <row r="44" spans="1:7" x14ac:dyDescent="0.25">
      <c r="A44" s="18" t="s">
        <v>42</v>
      </c>
      <c r="B44" s="29">
        <v>8964</v>
      </c>
    </row>
    <row r="45" spans="1:7" x14ac:dyDescent="0.25">
      <c r="A45" s="17" t="s">
        <v>48</v>
      </c>
      <c r="B45" s="27">
        <f>B42+B43+B44</f>
        <v>60846.75</v>
      </c>
    </row>
    <row r="46" spans="1:7" x14ac:dyDescent="0.25">
      <c r="A46" s="22" t="s">
        <v>49</v>
      </c>
      <c r="B46" s="30">
        <f>B40</f>
        <v>39273.839999999997</v>
      </c>
    </row>
    <row r="47" spans="1:7" ht="30" x14ac:dyDescent="0.25">
      <c r="A47" s="13" t="s">
        <v>47</v>
      </c>
      <c r="B47" s="21">
        <f>B45-B46</f>
        <v>21572.910000000003</v>
      </c>
      <c r="C47" s="23" t="s">
        <v>43</v>
      </c>
    </row>
  </sheetData>
  <mergeCells count="1">
    <mergeCell ref="A1:C2"/>
  </mergeCells>
  <phoneticPr fontId="10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Doxey Clerk</dc:creator>
  <cp:lastModifiedBy>Clerk Doxey PC</cp:lastModifiedBy>
  <dcterms:created xsi:type="dcterms:W3CDTF">2022-10-12T08:10:52Z</dcterms:created>
  <dcterms:modified xsi:type="dcterms:W3CDTF">2024-01-03T13:40:05Z</dcterms:modified>
</cp:coreProperties>
</file>